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ocuments\00 ANITI\6) documenti associativi\"/>
    </mc:Choice>
  </mc:AlternateContent>
  <xr:revisionPtr revIDLastSave="0" documentId="13_ncr:1_{7FB28A65-018A-4DF5-927D-71CE24F3A780}" xr6:coauthVersionLast="47" xr6:coauthVersionMax="47" xr10:uidLastSave="{00000000-0000-0000-0000-000000000000}"/>
  <bookViews>
    <workbookView xWindow="-109" yWindow="-109" windowWidth="26301" windowHeight="14305" activeTab="1" xr2:uid="{206E2FAC-9FC1-4763-BBAD-64D3A52DDD91}"/>
  </bookViews>
  <sheets>
    <sheet name="TRADUZIONE" sheetId="1" r:id="rId1"/>
    <sheet name="INTERPRETAZIONE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G32" i="3"/>
  <c r="C34" i="3" s="1"/>
  <c r="H32" i="3"/>
  <c r="C35" i="3" s="1"/>
  <c r="G31" i="1"/>
  <c r="K31" i="1"/>
  <c r="C34" i="1" s="1"/>
  <c r="H31" i="1"/>
  <c r="I31" i="1"/>
  <c r="J31" i="1"/>
  <c r="L31" i="1"/>
  <c r="C35" i="1" s="1"/>
  <c r="C37" i="3" l="1"/>
  <c r="C32" i="1"/>
  <c r="C33" i="1"/>
  <c r="C37" i="1" l="1"/>
</calcChain>
</file>

<file path=xl/sharedStrings.xml><?xml version="1.0" encoding="utf-8"?>
<sst xmlns="http://schemas.openxmlformats.org/spreadsheetml/2006/main" count="94" uniqueCount="72">
  <si>
    <t>IT &lt;&gt; EN</t>
  </si>
  <si>
    <t>IT &lt;&gt; FR</t>
  </si>
  <si>
    <t xml:space="preserve">IT &lt;&gt; </t>
  </si>
  <si>
    <t>ORE</t>
  </si>
  <si>
    <t>CARTELLE</t>
  </si>
  <si>
    <t>PAROLE</t>
  </si>
  <si>
    <t>CARTELLE2</t>
  </si>
  <si>
    <t>DATA</t>
  </si>
  <si>
    <t>CLIENTE</t>
  </si>
  <si>
    <t>VACAZIONI</t>
  </si>
  <si>
    <t>PAROLE2</t>
  </si>
  <si>
    <t>ORE2</t>
  </si>
  <si>
    <t>TOPOLINO</t>
  </si>
  <si>
    <t>GIUSTIFICATIVO</t>
  </si>
  <si>
    <t>INCARICO TRIBUNALE</t>
  </si>
  <si>
    <t>COMBINAZ LINGUISTICA</t>
  </si>
  <si>
    <t>1 ora di revisione = 3 cartelle di traduzione</t>
  </si>
  <si>
    <t>1 ora di transcreation=1 cartella di traduzione</t>
  </si>
  <si>
    <t>TRADUZIONE</t>
  </si>
  <si>
    <t>TRAD TRIBUNALE</t>
  </si>
  <si>
    <t>REVISIONE /POST-EDITING</t>
  </si>
  <si>
    <t>TRANSCREATION</t>
  </si>
  <si>
    <t>B2B</t>
  </si>
  <si>
    <t>SIMULTANEA</t>
  </si>
  <si>
    <t>INTERPRETAZIONE</t>
  </si>
  <si>
    <t>GIORNATE</t>
  </si>
  <si>
    <t>INTERP. TRIB.</t>
  </si>
  <si>
    <t>NOTE</t>
  </si>
  <si>
    <t>Es. Book Pride Milano</t>
  </si>
  <si>
    <t>MODALITA'</t>
  </si>
  <si>
    <t>SETTORE</t>
  </si>
  <si>
    <t>traduzione tecnica</t>
  </si>
  <si>
    <t>traduzione editoriale</t>
  </si>
  <si>
    <t>TOTALE CARTELLE</t>
  </si>
  <si>
    <t>FPR 2/24</t>
  </si>
  <si>
    <t>TOTALI PARZIALI</t>
  </si>
  <si>
    <t>TOT REVISIONE CONVERTITO</t>
  </si>
  <si>
    <t>TOT TRANSCR CONVERTITO</t>
  </si>
  <si>
    <t>TOT VACAZ CONVERTITO</t>
  </si>
  <si>
    <t>TOT GIORNATE</t>
  </si>
  <si>
    <t>4 vacazioni = 1 giornata interpretazione</t>
  </si>
  <si>
    <t>TOTALE CARTELLE TRAD</t>
  </si>
  <si>
    <t>CONVERSIONI</t>
  </si>
  <si>
    <t>Tribunale</t>
  </si>
  <si>
    <t xml:space="preserve">Revisione e post-editing: </t>
  </si>
  <si>
    <t>Transcreation:</t>
  </si>
  <si>
    <t>LETTERA REFERENZE</t>
  </si>
  <si>
    <t>PAPERINO</t>
  </si>
  <si>
    <t>editoriale</t>
  </si>
  <si>
    <t xml:space="preserve">SP &lt;&gt; IT </t>
  </si>
  <si>
    <t>Es. LETTERA REFERENZE</t>
  </si>
  <si>
    <t>Es. RICEV 1/22</t>
  </si>
  <si>
    <t>Es. INCARICO TRIBUNALE</t>
  </si>
  <si>
    <t>Es. FPR 1/24</t>
  </si>
  <si>
    <t>Es. FPR 2/24</t>
  </si>
  <si>
    <t>Es. LETT REFERENZE</t>
  </si>
  <si>
    <t>EN &gt; IT</t>
  </si>
  <si>
    <t>ENOLOGIA</t>
  </si>
  <si>
    <t>CHIANTI</t>
  </si>
  <si>
    <t>Es. visita cantina</t>
  </si>
  <si>
    <t>CONSECUTIVA</t>
  </si>
  <si>
    <t>MEDICINA</t>
  </si>
  <si>
    <t>Es. Convegno XXX</t>
  </si>
  <si>
    <t>EN &gt;IT</t>
  </si>
  <si>
    <t>traduz provvedimento</t>
  </si>
  <si>
    <t>1 vacazione (2 ore) = 2 cartelle di traduzione</t>
  </si>
  <si>
    <t>cosmetica</t>
  </si>
  <si>
    <t>Es. articolo rivista</t>
  </si>
  <si>
    <t>medicina</t>
  </si>
  <si>
    <t>DE&gt;IT</t>
  </si>
  <si>
    <t>QUIQUOQUA</t>
  </si>
  <si>
    <t>marketing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</si>
</sst>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Abadi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Abadi"/>
      <family val="2"/>
    </font>
    <font>
      <sz val="18"/>
      <color theme="1"/>
      <name val="Abadi"/>
      <family val="2"/>
    </font>
    <font>
      <b/>
      <sz val="12"/>
      <color theme="1"/>
      <name val="Abadi"/>
      <family val="2"/>
    </font>
    <font>
      <b/>
      <sz val="14"/>
      <color theme="1"/>
      <name val="Abadi"/>
      <family val="2"/>
    </font>
    <font>
      <b/>
      <sz val="14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Abadi"/>
      <family val="2"/>
    </font>
    <font>
      <b/>
      <sz val="10"/>
      <color theme="1"/>
      <name val="Abadi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7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" fillId="0" borderId="9" xfId="0" applyFont="1" applyBorder="1"/>
    <xf numFmtId="0" fontId="2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6" fontId="17" fillId="0" borderId="0" xfId="0" applyNumberFormat="1" applyFont="1" applyAlignment="1" applyProtection="1">
      <alignment horizontal="left"/>
      <protection locked="0"/>
    </xf>
    <xf numFmtId="14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3" fontId="17" fillId="0" borderId="0" xfId="0" applyNumberFormat="1" applyFont="1" applyAlignment="1" applyProtection="1">
      <alignment horizontal="center"/>
      <protection locked="0"/>
    </xf>
    <xf numFmtId="0" fontId="2" fillId="0" borderId="9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1">
    <cellStyle name="Normale" xfId="0" builtinId="0"/>
  </cellStyles>
  <dxfs count="26">
    <dxf>
      <protection locked="0" hidden="0"/>
    </dxf>
    <dxf>
      <protection locked="0" hidden="0"/>
    </dxf>
    <dxf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adi"/>
        <family val="2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badi"/>
        <family val="2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74F2B1-2528-4C38-A4AA-0BA04F1C7A48}" name="Tabella1" displayName="Tabella1" ref="A2:M29" totalsRowShown="0" headerRowDxfId="25" dataDxfId="24">
  <autoFilter ref="A2:M29" xr:uid="{1F74F2B1-2528-4C38-A4AA-0BA04F1C7A48}"/>
  <sortState xmlns:xlrd2="http://schemas.microsoft.com/office/spreadsheetml/2017/richdata2" ref="A3:M29">
    <sortCondition ref="B2:B29"/>
  </sortState>
  <tableColumns count="13">
    <tableColumn id="10" xr3:uid="{DB86B24C-DF4A-4F34-A1AD-37FD00508C99}" name="GIUSTIFICATIVO" dataDxfId="23"/>
    <tableColumn id="14" xr3:uid="{AA66674F-8EB5-4864-9B0F-0FEF5B4002EF}" name="DATA" dataDxfId="22"/>
    <tableColumn id="1" xr3:uid="{439B61A1-EA09-4441-BC36-3AF3B3204D94}" name="CLIENTE" dataDxfId="21"/>
    <tableColumn id="15" xr3:uid="{A9842D8D-DE0D-4F01-98DA-13526DC888C2}" name="SETTORE" dataDxfId="20"/>
    <tableColumn id="16" xr3:uid="{D546EC68-CF08-4538-AB6D-F79F8F2757A9}" name="COMBINAZ LINGUISTICA" dataDxfId="19"/>
    <tableColumn id="12" xr3:uid="{ECF42F6B-0EE8-42A8-BB8F-6E99849BD629}" name="PAROLE" dataDxfId="18"/>
    <tableColumn id="11" xr3:uid="{43E1582C-8890-4718-B907-9AD5EC7B1253}" name="CARTELLE" dataDxfId="17"/>
    <tableColumn id="23" xr3:uid="{363BF805-836B-4F89-A3CF-B799B1F8AD95}" name="PAROLE2" dataDxfId="16"/>
    <tableColumn id="20" xr3:uid="{D954CD12-5D33-48A0-9374-104ACE89E969}" name="CARTELLE2" dataDxfId="15"/>
    <tableColumn id="21" xr3:uid="{EF5AFEC9-8AA1-4ED5-95BE-E04E941DD1E9}" name="ORE" dataDxfId="14"/>
    <tableColumn id="22" xr3:uid="{206C4155-0D19-4237-9C95-853E4A7B255D}" name="ORE2" dataDxfId="13"/>
    <tableColumn id="2" xr3:uid="{0B45A922-D34C-43E3-A2C1-D69859DC699B}" name="VACAZIONI" dataDxfId="12"/>
    <tableColumn id="13" xr3:uid="{D90E7F07-8673-4178-B38F-DA2B0B88EBD3}" name="NOTE" dataDxfId="11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D486A51-50A1-4FFE-982A-B47A800D2ECF}" name="Tabella13" displayName="Tabella13" ref="A2:I30" totalsRowShown="0" headerRowDxfId="10" dataDxfId="9">
  <autoFilter ref="A2:I30" xr:uid="{1F74F2B1-2528-4C38-A4AA-0BA04F1C7A48}"/>
  <sortState xmlns:xlrd2="http://schemas.microsoft.com/office/spreadsheetml/2017/richdata2" ref="A3:I30">
    <sortCondition ref="B2:B30"/>
  </sortState>
  <tableColumns count="9">
    <tableColumn id="10" xr3:uid="{94F79DEB-56D3-4C7B-BD3D-E07A5D59B9B6}" name="GIUSTIFICATIVO" dataDxfId="8"/>
    <tableColumn id="14" xr3:uid="{49445CA5-DAD5-4E37-ADA3-10CE959C4580}" name="DATA" dataDxfId="7"/>
    <tableColumn id="1" xr3:uid="{B56EB46F-973F-4400-997B-84550536BBFE}" name="CLIENTE" dataDxfId="6"/>
    <tableColumn id="15" xr3:uid="{1EA37757-BD32-4B7D-B8E1-8B89F8D35772}" name="SETTORE" dataDxfId="5"/>
    <tableColumn id="16" xr3:uid="{2C3CDFA1-5D4F-406A-94E0-F118587BEAD4}" name="COMBINAZ LINGUISTICA" dataDxfId="4"/>
    <tableColumn id="19" xr3:uid="{E790BDA3-82C9-47BD-A0FC-FB2B996F8908}" name="MODALITA'" dataDxfId="3"/>
    <tableColumn id="5" xr3:uid="{D5341BEA-F7B5-4116-B4C7-53BE8A5F1165}" name="GIORNATE" dataDxfId="2"/>
    <tableColumn id="9" xr3:uid="{BB711639-3656-4910-9A0C-59E611EB87AB}" name="VACAZIONI" dataDxfId="1"/>
    <tableColumn id="7" xr3:uid="{13B482DF-EC8D-4140-A2C7-934E32018F36}" name="NOTE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C8EC1-8DC1-4298-87EC-9AFB6B68D6EC}">
  <dimension ref="A1:M46"/>
  <sheetViews>
    <sheetView topLeftCell="A19" workbookViewId="0">
      <selection activeCell="L1" sqref="L1:L1048576"/>
    </sheetView>
  </sheetViews>
  <sheetFormatPr defaultRowHeight="14.3" x14ac:dyDescent="0.25"/>
  <cols>
    <col min="1" max="1" width="25.125" customWidth="1"/>
    <col min="2" max="2" width="11.75" customWidth="1"/>
    <col min="3" max="3" width="16.75" style="1" customWidth="1"/>
    <col min="4" max="4" width="19.625" style="1" customWidth="1"/>
    <col min="5" max="5" width="8.375" style="1" customWidth="1"/>
    <col min="6" max="6" width="9.875" customWidth="1"/>
    <col min="7" max="7" width="10.5" customWidth="1"/>
    <col min="8" max="8" width="10.625" customWidth="1"/>
    <col min="9" max="9" width="11.75" customWidth="1"/>
    <col min="10" max="10" width="7.125" customWidth="1"/>
    <col min="11" max="11" width="14.75" customWidth="1"/>
    <col min="12" max="12" width="14" customWidth="1"/>
    <col min="13" max="13" width="23.875" customWidth="1"/>
    <col min="14" max="14" width="22.5" customWidth="1"/>
  </cols>
  <sheetData>
    <row r="1" spans="1:13" ht="31.95" thickBot="1" x14ac:dyDescent="0.45">
      <c r="A1" s="4"/>
      <c r="B1" s="4"/>
      <c r="C1" s="5"/>
      <c r="D1" s="5"/>
      <c r="E1" s="5"/>
      <c r="F1" s="33" t="s">
        <v>18</v>
      </c>
      <c r="G1" s="34"/>
      <c r="H1" s="33" t="s">
        <v>20</v>
      </c>
      <c r="I1" s="35"/>
      <c r="J1" s="36"/>
      <c r="K1" s="15" t="s">
        <v>21</v>
      </c>
      <c r="L1" s="14" t="s">
        <v>19</v>
      </c>
      <c r="M1" s="10"/>
    </row>
    <row r="2" spans="1:13" ht="44.15" thickBot="1" x14ac:dyDescent="0.3">
      <c r="A2" s="2" t="s">
        <v>13</v>
      </c>
      <c r="B2" s="2" t="s">
        <v>7</v>
      </c>
      <c r="C2" s="2" t="s">
        <v>8</v>
      </c>
      <c r="D2" s="2" t="s">
        <v>30</v>
      </c>
      <c r="E2" s="16" t="s">
        <v>15</v>
      </c>
      <c r="F2" s="6" t="s">
        <v>5</v>
      </c>
      <c r="G2" s="7" t="s">
        <v>4</v>
      </c>
      <c r="H2" s="6" t="s">
        <v>10</v>
      </c>
      <c r="I2" s="9" t="s">
        <v>6</v>
      </c>
      <c r="J2" s="7" t="s">
        <v>3</v>
      </c>
      <c r="K2" s="7" t="s">
        <v>11</v>
      </c>
      <c r="L2" s="8" t="s">
        <v>9</v>
      </c>
      <c r="M2" s="11" t="s">
        <v>27</v>
      </c>
    </row>
    <row r="3" spans="1:13" x14ac:dyDescent="0.25">
      <c r="A3" s="26" t="s">
        <v>51</v>
      </c>
      <c r="B3" s="27">
        <v>44625</v>
      </c>
      <c r="C3" s="26"/>
      <c r="D3" s="28" t="s">
        <v>32</v>
      </c>
      <c r="E3" s="28" t="s">
        <v>63</v>
      </c>
      <c r="F3" s="29"/>
      <c r="G3" s="29">
        <v>10</v>
      </c>
      <c r="H3" s="29"/>
      <c r="I3" s="29"/>
      <c r="J3" s="29"/>
      <c r="K3" s="29"/>
      <c r="L3" s="29"/>
      <c r="M3" s="28" t="s">
        <v>67</v>
      </c>
    </row>
    <row r="4" spans="1:13" x14ac:dyDescent="0.25">
      <c r="A4" s="28" t="s">
        <v>55</v>
      </c>
      <c r="B4" s="27">
        <v>44626</v>
      </c>
      <c r="C4" s="28" t="s">
        <v>47</v>
      </c>
      <c r="D4" s="28" t="s">
        <v>66</v>
      </c>
      <c r="E4" s="28" t="s">
        <v>1</v>
      </c>
      <c r="F4" s="29"/>
      <c r="G4" s="29"/>
      <c r="H4" s="29">
        <v>5000</v>
      </c>
      <c r="I4" s="29"/>
      <c r="J4" s="29"/>
      <c r="K4" s="29"/>
      <c r="L4" s="29"/>
      <c r="M4" s="28"/>
    </row>
    <row r="5" spans="1:13" x14ac:dyDescent="0.25">
      <c r="A5" s="28" t="s">
        <v>53</v>
      </c>
      <c r="B5" s="27">
        <v>45293</v>
      </c>
      <c r="C5" s="28"/>
      <c r="D5" s="28" t="s">
        <v>68</v>
      </c>
      <c r="E5" s="28" t="s">
        <v>69</v>
      </c>
      <c r="F5" s="29"/>
      <c r="G5" s="29"/>
      <c r="H5" s="29"/>
      <c r="I5" s="29"/>
      <c r="J5" s="29">
        <v>20</v>
      </c>
      <c r="K5" s="29"/>
      <c r="L5" s="29"/>
      <c r="M5" s="28"/>
    </row>
    <row r="6" spans="1:13" x14ac:dyDescent="0.25">
      <c r="A6" s="28" t="s">
        <v>14</v>
      </c>
      <c r="B6" s="27">
        <v>44960</v>
      </c>
      <c r="C6" s="28"/>
      <c r="D6" s="28" t="s">
        <v>64</v>
      </c>
      <c r="E6" s="28" t="s">
        <v>0</v>
      </c>
      <c r="F6" s="29"/>
      <c r="G6" s="29"/>
      <c r="H6" s="29"/>
      <c r="I6" s="29"/>
      <c r="J6" s="29"/>
      <c r="K6" s="29"/>
      <c r="L6" s="29">
        <v>40</v>
      </c>
      <c r="M6" s="28"/>
    </row>
    <row r="7" spans="1:13" x14ac:dyDescent="0.25">
      <c r="A7" s="28" t="s">
        <v>46</v>
      </c>
      <c r="B7" s="27">
        <v>45292</v>
      </c>
      <c r="C7" s="28" t="s">
        <v>12</v>
      </c>
      <c r="D7" s="28" t="s">
        <v>31</v>
      </c>
      <c r="E7" s="28" t="s">
        <v>2</v>
      </c>
      <c r="F7" s="30">
        <v>10000</v>
      </c>
      <c r="G7" s="29"/>
      <c r="H7" s="29"/>
      <c r="I7" s="29"/>
      <c r="J7" s="29"/>
      <c r="K7" s="29"/>
      <c r="L7" s="29"/>
      <c r="M7" s="28"/>
    </row>
    <row r="8" spans="1:13" x14ac:dyDescent="0.25">
      <c r="A8" s="28" t="s">
        <v>34</v>
      </c>
      <c r="B8" s="27">
        <v>45332</v>
      </c>
      <c r="C8" s="28" t="s">
        <v>70</v>
      </c>
      <c r="D8" s="28" t="s">
        <v>71</v>
      </c>
      <c r="E8" s="28"/>
      <c r="F8" s="29"/>
      <c r="G8" s="29"/>
      <c r="H8" s="29"/>
      <c r="I8" s="29"/>
      <c r="J8" s="29"/>
      <c r="K8" s="29">
        <v>5</v>
      </c>
      <c r="L8" s="29"/>
      <c r="M8" s="28"/>
    </row>
    <row r="9" spans="1:13" x14ac:dyDescent="0.25">
      <c r="A9" s="28"/>
      <c r="B9" s="27"/>
      <c r="C9" s="28"/>
      <c r="D9" s="28"/>
      <c r="E9" s="28"/>
      <c r="F9" s="29"/>
      <c r="G9" s="29"/>
      <c r="H9" s="29"/>
      <c r="I9" s="29"/>
      <c r="J9" s="29"/>
      <c r="K9" s="29"/>
      <c r="L9" s="29"/>
      <c r="M9" s="28"/>
    </row>
    <row r="10" spans="1:13" x14ac:dyDescent="0.25">
      <c r="A10" s="28"/>
      <c r="B10" s="27"/>
      <c r="C10" s="28"/>
      <c r="D10" s="28"/>
      <c r="E10" s="28"/>
      <c r="F10" s="29"/>
      <c r="G10" s="29"/>
      <c r="H10" s="29"/>
      <c r="I10" s="29"/>
      <c r="J10" s="29"/>
      <c r="K10" s="29"/>
      <c r="L10" s="29"/>
      <c r="M10" s="28"/>
    </row>
    <row r="11" spans="1:13" x14ac:dyDescent="0.25">
      <c r="A11" s="28"/>
      <c r="B11" s="27"/>
      <c r="C11" s="28"/>
      <c r="D11" s="28"/>
      <c r="E11" s="28"/>
      <c r="F11" s="29"/>
      <c r="G11" s="29"/>
      <c r="H11" s="29"/>
      <c r="I11" s="29"/>
      <c r="J11" s="29"/>
      <c r="K11" s="29"/>
      <c r="L11" s="29"/>
      <c r="M11" s="28"/>
    </row>
    <row r="12" spans="1:13" x14ac:dyDescent="0.25">
      <c r="A12" s="28"/>
      <c r="B12" s="27"/>
      <c r="C12" s="28"/>
      <c r="D12" s="28"/>
      <c r="E12" s="28"/>
      <c r="F12" s="29"/>
      <c r="G12" s="29"/>
      <c r="H12" s="29"/>
      <c r="I12" s="29"/>
      <c r="J12" s="29"/>
      <c r="K12" s="29"/>
      <c r="L12" s="29"/>
      <c r="M12" s="29"/>
    </row>
    <row r="13" spans="1:13" x14ac:dyDescent="0.25">
      <c r="A13" s="28"/>
      <c r="B13" s="27"/>
      <c r="C13" s="28"/>
      <c r="D13" s="28"/>
      <c r="E13" s="28"/>
      <c r="F13" s="29"/>
      <c r="G13" s="29"/>
      <c r="H13" s="29"/>
      <c r="I13" s="29"/>
      <c r="J13" s="29"/>
      <c r="K13" s="29"/>
      <c r="L13" s="29"/>
      <c r="M13" s="29"/>
    </row>
    <row r="14" spans="1:13" x14ac:dyDescent="0.25">
      <c r="A14" s="28"/>
      <c r="B14" s="27"/>
      <c r="C14" s="28"/>
      <c r="D14" s="28"/>
      <c r="E14" s="28"/>
      <c r="F14" s="29"/>
      <c r="G14" s="29"/>
      <c r="H14" s="29"/>
      <c r="I14" s="29"/>
      <c r="J14" s="29"/>
      <c r="K14" s="29"/>
      <c r="L14" s="29"/>
      <c r="M14" s="29"/>
    </row>
    <row r="15" spans="1:13" x14ac:dyDescent="0.25">
      <c r="A15" s="28"/>
      <c r="B15" s="27"/>
      <c r="C15" s="28"/>
      <c r="D15" s="28"/>
      <c r="E15" s="28"/>
      <c r="F15" s="29"/>
      <c r="G15" s="29"/>
      <c r="H15" s="29"/>
      <c r="I15" s="29"/>
      <c r="J15" s="29"/>
      <c r="K15" s="29"/>
      <c r="L15" s="29"/>
      <c r="M15" s="29"/>
    </row>
    <row r="16" spans="1:13" x14ac:dyDescent="0.25">
      <c r="A16" s="28"/>
      <c r="B16" s="27"/>
      <c r="C16" s="28"/>
      <c r="D16" s="28"/>
      <c r="E16" s="28"/>
      <c r="F16" s="29"/>
      <c r="G16" s="29"/>
      <c r="H16" s="29"/>
      <c r="I16" s="29"/>
      <c r="J16" s="29"/>
      <c r="K16" s="29"/>
      <c r="L16" s="29"/>
      <c r="M16" s="29"/>
    </row>
    <row r="17" spans="1:13" x14ac:dyDescent="0.25">
      <c r="A17" s="28"/>
      <c r="B17" s="27"/>
      <c r="C17" s="28"/>
      <c r="D17" s="28"/>
      <c r="E17" s="28"/>
      <c r="F17" s="29"/>
      <c r="G17" s="29"/>
      <c r="H17" s="29"/>
      <c r="I17" s="29"/>
      <c r="J17" s="29"/>
      <c r="K17" s="29"/>
      <c r="L17" s="29"/>
      <c r="M17" s="29"/>
    </row>
    <row r="18" spans="1:13" x14ac:dyDescent="0.25">
      <c r="A18" s="28"/>
      <c r="B18" s="27"/>
      <c r="C18" s="28"/>
      <c r="D18" s="28"/>
      <c r="E18" s="28"/>
      <c r="F18" s="29"/>
      <c r="G18" s="29"/>
      <c r="H18" s="29"/>
      <c r="I18" s="29"/>
      <c r="J18" s="29"/>
      <c r="K18" s="29"/>
      <c r="L18" s="29"/>
      <c r="M18" s="29"/>
    </row>
    <row r="19" spans="1:13" x14ac:dyDescent="0.25">
      <c r="A19" s="28"/>
      <c r="B19" s="27"/>
      <c r="C19" s="28"/>
      <c r="D19" s="28"/>
      <c r="E19" s="28"/>
      <c r="F19" s="29"/>
      <c r="G19" s="29"/>
      <c r="H19" s="29"/>
      <c r="I19" s="29"/>
      <c r="J19" s="29"/>
      <c r="K19" s="29"/>
      <c r="L19" s="29"/>
      <c r="M19" s="29"/>
    </row>
    <row r="20" spans="1:13" x14ac:dyDescent="0.25">
      <c r="A20" s="28"/>
      <c r="B20" s="27"/>
      <c r="C20" s="28"/>
      <c r="D20" s="28"/>
      <c r="E20" s="28"/>
      <c r="F20" s="29"/>
      <c r="G20" s="29"/>
      <c r="H20" s="29"/>
      <c r="I20" s="29"/>
      <c r="J20" s="29"/>
      <c r="K20" s="29"/>
      <c r="L20" s="29"/>
      <c r="M20" s="29"/>
    </row>
    <row r="21" spans="1:13" x14ac:dyDescent="0.25">
      <c r="A21" s="28"/>
      <c r="B21" s="27"/>
      <c r="C21" s="28"/>
      <c r="D21" s="28"/>
      <c r="E21" s="28"/>
      <c r="F21" s="29"/>
      <c r="G21" s="29"/>
      <c r="H21" s="29"/>
      <c r="I21" s="29"/>
      <c r="J21" s="29"/>
      <c r="K21" s="29"/>
      <c r="L21" s="29"/>
      <c r="M21" s="29"/>
    </row>
    <row r="22" spans="1:13" x14ac:dyDescent="0.25">
      <c r="A22" s="28"/>
      <c r="B22" s="27"/>
      <c r="C22" s="28"/>
      <c r="D22" s="28"/>
      <c r="E22" s="28"/>
      <c r="F22" s="29"/>
      <c r="G22" s="29"/>
      <c r="H22" s="29"/>
      <c r="I22" s="29"/>
      <c r="J22" s="29"/>
      <c r="K22" s="29"/>
      <c r="L22" s="29"/>
      <c r="M22" s="29"/>
    </row>
    <row r="23" spans="1:13" x14ac:dyDescent="0.25">
      <c r="A23" s="28"/>
      <c r="B23" s="27"/>
      <c r="C23" s="28"/>
      <c r="D23" s="28"/>
      <c r="E23" s="28"/>
      <c r="F23" s="29"/>
      <c r="G23" s="29"/>
      <c r="H23" s="29"/>
      <c r="I23" s="29"/>
      <c r="J23" s="29"/>
      <c r="K23" s="29"/>
      <c r="L23" s="29"/>
      <c r="M23" s="29"/>
    </row>
    <row r="24" spans="1:13" x14ac:dyDescent="0.25">
      <c r="A24" s="28"/>
      <c r="B24" s="27"/>
      <c r="C24" s="28"/>
      <c r="D24" s="28"/>
      <c r="E24" s="28"/>
      <c r="F24" s="29"/>
      <c r="G24" s="29"/>
      <c r="H24" s="29"/>
      <c r="I24" s="29"/>
      <c r="J24" s="29"/>
      <c r="K24" s="29"/>
      <c r="L24" s="29"/>
      <c r="M24" s="29"/>
    </row>
    <row r="25" spans="1:13" x14ac:dyDescent="0.25">
      <c r="A25" s="28"/>
      <c r="B25" s="27"/>
      <c r="C25" s="28"/>
      <c r="D25" s="28"/>
      <c r="E25" s="28"/>
      <c r="F25" s="29"/>
      <c r="G25" s="29"/>
      <c r="H25" s="29"/>
      <c r="I25" s="29"/>
      <c r="J25" s="29"/>
      <c r="K25" s="29"/>
      <c r="L25" s="29"/>
      <c r="M25" s="29"/>
    </row>
    <row r="26" spans="1:13" x14ac:dyDescent="0.25">
      <c r="A26" s="28"/>
      <c r="B26" s="27"/>
      <c r="C26" s="28"/>
      <c r="D26" s="28"/>
      <c r="E26" s="28"/>
      <c r="F26" s="29"/>
      <c r="G26" s="29"/>
      <c r="H26" s="29"/>
      <c r="I26" s="29"/>
      <c r="J26" s="29"/>
      <c r="K26" s="29"/>
      <c r="L26" s="29"/>
      <c r="M26" s="29"/>
    </row>
    <row r="27" spans="1:13" x14ac:dyDescent="0.25">
      <c r="A27" s="28"/>
      <c r="B27" s="27"/>
      <c r="C27" s="28"/>
      <c r="D27" s="28"/>
      <c r="E27" s="28"/>
      <c r="F27" s="29"/>
      <c r="G27" s="29"/>
      <c r="H27" s="29"/>
      <c r="I27" s="29"/>
      <c r="J27" s="29"/>
      <c r="K27" s="29"/>
      <c r="L27" s="29"/>
      <c r="M27" s="29"/>
    </row>
    <row r="28" spans="1:13" x14ac:dyDescent="0.25">
      <c r="A28" s="28"/>
      <c r="B28" s="27"/>
      <c r="C28" s="28"/>
      <c r="D28" s="28"/>
      <c r="E28" s="28"/>
      <c r="F28" s="29"/>
      <c r="G28" s="29"/>
      <c r="H28" s="29"/>
      <c r="I28" s="29"/>
      <c r="J28" s="29"/>
      <c r="K28" s="29"/>
      <c r="L28" s="29"/>
      <c r="M28" s="29"/>
    </row>
    <row r="29" spans="1:13" x14ac:dyDescent="0.25">
      <c r="A29" s="24"/>
      <c r="B29" s="24"/>
      <c r="C29" s="24"/>
      <c r="D29" s="24"/>
      <c r="E29" s="24"/>
      <c r="F29" s="25"/>
      <c r="G29" s="25"/>
      <c r="H29" s="25"/>
      <c r="I29" s="25"/>
      <c r="J29" s="25"/>
      <c r="K29" s="25"/>
      <c r="L29" s="25"/>
      <c r="M29" s="24"/>
    </row>
    <row r="31" spans="1:13" x14ac:dyDescent="0.25">
      <c r="A31" t="s">
        <v>35</v>
      </c>
      <c r="B31" s="1"/>
      <c r="F31" s="31">
        <f t="shared" ref="F31:L31" si="0">SUM(F3:F30)</f>
        <v>10000</v>
      </c>
      <c r="G31" s="31">
        <f t="shared" si="0"/>
        <v>10</v>
      </c>
      <c r="H31" s="31">
        <f t="shared" si="0"/>
        <v>5000</v>
      </c>
      <c r="I31" s="31">
        <f t="shared" si="0"/>
        <v>0</v>
      </c>
      <c r="J31" s="31">
        <f t="shared" si="0"/>
        <v>20</v>
      </c>
      <c r="K31" s="31">
        <f t="shared" si="0"/>
        <v>5</v>
      </c>
      <c r="L31" s="31">
        <f t="shared" si="0"/>
        <v>40</v>
      </c>
    </row>
    <row r="32" spans="1:13" ht="19.05" x14ac:dyDescent="0.35">
      <c r="A32" s="21" t="s">
        <v>41</v>
      </c>
      <c r="B32" s="1"/>
      <c r="C32" s="13">
        <f>SUM(G31)+(F31/250)</f>
        <v>50</v>
      </c>
      <c r="F32" s="1"/>
      <c r="H32" s="1"/>
      <c r="I32" s="1"/>
      <c r="J32" s="1"/>
      <c r="K32" s="1"/>
      <c r="L32" s="1"/>
    </row>
    <row r="33" spans="1:12" ht="19.05" x14ac:dyDescent="0.35">
      <c r="A33" s="21" t="s">
        <v>36</v>
      </c>
      <c r="C33" s="13">
        <f>SUM(I31)+(H31/250)+(J31*3)</f>
        <v>80</v>
      </c>
      <c r="L33" s="1"/>
    </row>
    <row r="34" spans="1:12" ht="19.05" x14ac:dyDescent="0.35">
      <c r="A34" s="21" t="s">
        <v>37</v>
      </c>
      <c r="C34" s="13">
        <f>SUM(K31)</f>
        <v>5</v>
      </c>
    </row>
    <row r="35" spans="1:12" ht="19.05" x14ac:dyDescent="0.35">
      <c r="A35" s="21" t="s">
        <v>38</v>
      </c>
      <c r="C35" s="13">
        <f>SUM(L31*2)</f>
        <v>80</v>
      </c>
      <c r="I35" s="12"/>
    </row>
    <row r="36" spans="1:12" ht="19.7" thickBot="1" x14ac:dyDescent="0.4">
      <c r="A36" s="12"/>
      <c r="C36" s="13"/>
      <c r="I36" s="12"/>
    </row>
    <row r="37" spans="1:12" ht="19.7" thickBot="1" x14ac:dyDescent="0.4">
      <c r="A37" s="22" t="s">
        <v>33</v>
      </c>
      <c r="C37" s="23">
        <f>SUM(C32:C35)</f>
        <v>215</v>
      </c>
      <c r="I37" s="12"/>
    </row>
    <row r="38" spans="1:12" ht="19.05" x14ac:dyDescent="0.35">
      <c r="C38" s="13"/>
    </row>
    <row r="40" spans="1:12" x14ac:dyDescent="0.25">
      <c r="A40" s="12" t="s">
        <v>42</v>
      </c>
    </row>
    <row r="41" spans="1:12" ht="16.3" x14ac:dyDescent="0.25">
      <c r="A41" s="20" t="s">
        <v>43</v>
      </c>
    </row>
    <row r="42" spans="1:12" ht="16.3" x14ac:dyDescent="0.25">
      <c r="A42" s="19" t="s">
        <v>65</v>
      </c>
    </row>
    <row r="43" spans="1:12" ht="16.3" x14ac:dyDescent="0.25">
      <c r="A43" s="20" t="s">
        <v>44</v>
      </c>
    </row>
    <row r="44" spans="1:12" ht="16.3" x14ac:dyDescent="0.25">
      <c r="A44" s="19" t="s">
        <v>16</v>
      </c>
    </row>
    <row r="45" spans="1:12" ht="16.3" x14ac:dyDescent="0.25">
      <c r="A45" s="20" t="s">
        <v>45</v>
      </c>
    </row>
    <row r="46" spans="1:12" ht="16.3" x14ac:dyDescent="0.25">
      <c r="A46" s="19" t="s">
        <v>17</v>
      </c>
    </row>
  </sheetData>
  <sheetProtection sheet="1" objects="1" scenarios="1" formatColumns="0" formatRows="0" insertRows="0" deleteRows="0"/>
  <mergeCells count="2">
    <mergeCell ref="F1:G1"/>
    <mergeCell ref="H1:J1"/>
  </mergeCells>
  <phoneticPr fontId="3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863E5-A109-4A3E-B222-D90E65D1F2BB}">
  <dimension ref="A1:I46"/>
  <sheetViews>
    <sheetView tabSelected="1" workbookViewId="0">
      <selection activeCell="C14" sqref="C14"/>
    </sheetView>
  </sheetViews>
  <sheetFormatPr defaultRowHeight="14.3" x14ac:dyDescent="0.25"/>
  <cols>
    <col min="1" max="1" width="25.125" customWidth="1"/>
    <col min="2" max="2" width="11.75" customWidth="1"/>
    <col min="3" max="3" width="16.75" style="1" customWidth="1"/>
    <col min="4" max="4" width="18" style="1" customWidth="1"/>
    <col min="5" max="5" width="8.375" style="1" customWidth="1"/>
    <col min="6" max="6" width="12.875" customWidth="1"/>
    <col min="7" max="7" width="17.75" customWidth="1"/>
    <col min="8" max="8" width="14.5" customWidth="1"/>
    <col min="9" max="9" width="22.5" customWidth="1"/>
  </cols>
  <sheetData>
    <row r="1" spans="1:9" ht="24.45" thickBot="1" x14ac:dyDescent="0.45">
      <c r="A1" s="4"/>
      <c r="B1" s="4"/>
      <c r="C1" s="5"/>
      <c r="D1" s="5"/>
      <c r="E1" s="5"/>
      <c r="F1" s="3"/>
      <c r="G1" s="18" t="s">
        <v>24</v>
      </c>
      <c r="H1" s="17" t="s">
        <v>26</v>
      </c>
      <c r="I1" s="10"/>
    </row>
    <row r="2" spans="1:9" ht="44.15" thickBot="1" x14ac:dyDescent="0.3">
      <c r="A2" s="2" t="s">
        <v>13</v>
      </c>
      <c r="B2" s="2" t="s">
        <v>7</v>
      </c>
      <c r="C2" s="2" t="s">
        <v>8</v>
      </c>
      <c r="D2" s="2" t="s">
        <v>30</v>
      </c>
      <c r="E2" s="16" t="s">
        <v>15</v>
      </c>
      <c r="F2" s="2" t="s">
        <v>29</v>
      </c>
      <c r="G2" s="6" t="s">
        <v>25</v>
      </c>
      <c r="H2" s="11" t="s">
        <v>9</v>
      </c>
      <c r="I2" s="11" t="s">
        <v>27</v>
      </c>
    </row>
    <row r="3" spans="1:9" x14ac:dyDescent="0.25">
      <c r="A3" s="26" t="s">
        <v>51</v>
      </c>
      <c r="B3" s="27">
        <v>44625</v>
      </c>
      <c r="C3" s="26" t="s">
        <v>58</v>
      </c>
      <c r="D3" s="28" t="s">
        <v>57</v>
      </c>
      <c r="E3" s="28" t="s">
        <v>56</v>
      </c>
      <c r="F3" s="29" t="s">
        <v>22</v>
      </c>
      <c r="G3" s="28">
        <v>1</v>
      </c>
      <c r="H3" s="28"/>
      <c r="I3" s="28" t="s">
        <v>59</v>
      </c>
    </row>
    <row r="4" spans="1:9" x14ac:dyDescent="0.25">
      <c r="A4" s="28" t="s">
        <v>55</v>
      </c>
      <c r="B4" s="27">
        <v>44626</v>
      </c>
      <c r="C4" s="28" t="s">
        <v>47</v>
      </c>
      <c r="D4" s="28"/>
      <c r="E4" s="28" t="s">
        <v>1</v>
      </c>
      <c r="F4" s="29" t="s">
        <v>60</v>
      </c>
      <c r="G4" s="28">
        <v>3</v>
      </c>
      <c r="H4" s="28"/>
      <c r="I4" s="28"/>
    </row>
    <row r="5" spans="1:9" x14ac:dyDescent="0.25">
      <c r="A5" s="28" t="s">
        <v>52</v>
      </c>
      <c r="B5" s="27">
        <v>44960</v>
      </c>
      <c r="C5" s="28"/>
      <c r="D5" s="28"/>
      <c r="E5" s="28" t="s">
        <v>0</v>
      </c>
      <c r="F5" s="29" t="s">
        <v>60</v>
      </c>
      <c r="G5" s="28"/>
      <c r="H5" s="28">
        <v>4</v>
      </c>
      <c r="I5" s="28"/>
    </row>
    <row r="6" spans="1:9" x14ac:dyDescent="0.25">
      <c r="A6" s="28" t="s">
        <v>50</v>
      </c>
      <c r="B6" s="27">
        <v>45292</v>
      </c>
      <c r="C6" s="28" t="s">
        <v>12</v>
      </c>
      <c r="D6" s="28" t="s">
        <v>48</v>
      </c>
      <c r="E6" s="28" t="s">
        <v>49</v>
      </c>
      <c r="F6" s="29" t="s">
        <v>60</v>
      </c>
      <c r="G6" s="28">
        <v>2</v>
      </c>
      <c r="H6" s="28"/>
      <c r="I6" s="28" t="s">
        <v>28</v>
      </c>
    </row>
    <row r="7" spans="1:9" x14ac:dyDescent="0.25">
      <c r="A7" s="28" t="s">
        <v>53</v>
      </c>
      <c r="B7" s="27">
        <v>45293</v>
      </c>
      <c r="C7" s="28"/>
      <c r="D7" s="28"/>
      <c r="E7" s="28"/>
      <c r="F7" s="29" t="s">
        <v>22</v>
      </c>
      <c r="G7" s="28">
        <v>1</v>
      </c>
      <c r="H7" s="28"/>
      <c r="I7" s="28"/>
    </row>
    <row r="8" spans="1:9" x14ac:dyDescent="0.25">
      <c r="A8" s="28" t="s">
        <v>54</v>
      </c>
      <c r="B8" s="27">
        <v>45332</v>
      </c>
      <c r="C8" s="28"/>
      <c r="D8" s="28" t="s">
        <v>61</v>
      </c>
      <c r="E8" s="28"/>
      <c r="F8" s="29" t="s">
        <v>23</v>
      </c>
      <c r="G8" s="28">
        <v>1</v>
      </c>
      <c r="H8" s="28"/>
      <c r="I8" s="28" t="s">
        <v>62</v>
      </c>
    </row>
    <row r="9" spans="1:9" x14ac:dyDescent="0.25">
      <c r="A9" s="28"/>
      <c r="B9" s="27"/>
      <c r="C9" s="28"/>
      <c r="D9" s="28"/>
      <c r="E9" s="28"/>
      <c r="F9" s="29"/>
      <c r="G9" s="28"/>
      <c r="H9" s="28"/>
      <c r="I9" s="28"/>
    </row>
    <row r="10" spans="1:9" x14ac:dyDescent="0.25">
      <c r="A10" s="28"/>
      <c r="B10" s="27"/>
      <c r="C10" s="28"/>
      <c r="D10" s="28"/>
      <c r="E10" s="28"/>
      <c r="F10" s="29"/>
      <c r="G10" s="28"/>
      <c r="H10" s="28"/>
      <c r="I10" s="28"/>
    </row>
    <row r="11" spans="1:9" x14ac:dyDescent="0.25">
      <c r="A11" s="28"/>
      <c r="B11" s="27"/>
      <c r="C11" s="28"/>
      <c r="D11" s="28"/>
      <c r="E11" s="28"/>
      <c r="F11" s="29"/>
      <c r="G11" s="28"/>
      <c r="H11" s="28"/>
      <c r="I11" s="28"/>
    </row>
    <row r="12" spans="1:9" x14ac:dyDescent="0.25">
      <c r="A12" s="28"/>
      <c r="B12" s="27"/>
      <c r="C12" s="28"/>
      <c r="D12" s="28"/>
      <c r="E12" s="28"/>
      <c r="F12" s="29"/>
      <c r="G12" s="28"/>
      <c r="H12" s="28"/>
      <c r="I12" s="28"/>
    </row>
    <row r="13" spans="1:9" x14ac:dyDescent="0.25">
      <c r="A13" s="28"/>
      <c r="B13" s="27"/>
      <c r="C13" s="28"/>
      <c r="D13" s="28"/>
      <c r="E13" s="28"/>
      <c r="F13" s="29"/>
      <c r="G13" s="28"/>
      <c r="H13" s="28"/>
      <c r="I13" s="28"/>
    </row>
    <row r="14" spans="1:9" x14ac:dyDescent="0.25">
      <c r="A14" s="28"/>
      <c r="B14" s="27"/>
      <c r="C14" s="28"/>
      <c r="D14" s="28"/>
      <c r="E14" s="28"/>
      <c r="F14" s="29"/>
      <c r="G14" s="28"/>
      <c r="H14" s="28"/>
      <c r="I14" s="28"/>
    </row>
    <row r="15" spans="1:9" x14ac:dyDescent="0.25">
      <c r="A15" s="28"/>
      <c r="B15" s="27"/>
      <c r="C15" s="28"/>
      <c r="D15" s="28"/>
      <c r="E15" s="28"/>
      <c r="F15" s="29"/>
      <c r="G15" s="28"/>
      <c r="H15" s="28"/>
      <c r="I15" s="28"/>
    </row>
    <row r="16" spans="1:9" x14ac:dyDescent="0.25">
      <c r="A16" s="28"/>
      <c r="B16" s="27"/>
      <c r="C16" s="28"/>
      <c r="D16" s="28"/>
      <c r="E16" s="28"/>
      <c r="F16" s="29"/>
      <c r="G16" s="28"/>
      <c r="H16" s="28"/>
      <c r="I16" s="28"/>
    </row>
    <row r="17" spans="1:9" x14ac:dyDescent="0.25">
      <c r="A17" s="28"/>
      <c r="B17" s="27"/>
      <c r="C17" s="28"/>
      <c r="D17" s="28"/>
      <c r="E17" s="28"/>
      <c r="F17" s="29"/>
      <c r="G17" s="28"/>
      <c r="H17" s="28"/>
      <c r="I17" s="28"/>
    </row>
    <row r="18" spans="1:9" x14ac:dyDescent="0.25">
      <c r="A18" s="28"/>
      <c r="B18" s="27"/>
      <c r="C18" s="28"/>
      <c r="D18" s="28"/>
      <c r="E18" s="28"/>
      <c r="F18" s="29"/>
      <c r="G18" s="28"/>
      <c r="H18" s="28"/>
      <c r="I18" s="28"/>
    </row>
    <row r="19" spans="1:9" x14ac:dyDescent="0.25">
      <c r="A19" s="28"/>
      <c r="B19" s="27"/>
      <c r="C19" s="28"/>
      <c r="D19" s="28"/>
      <c r="E19" s="28"/>
      <c r="F19" s="29"/>
      <c r="G19" s="28"/>
      <c r="H19" s="28"/>
      <c r="I19" s="28"/>
    </row>
    <row r="20" spans="1:9" x14ac:dyDescent="0.25">
      <c r="A20" s="28"/>
      <c r="B20" s="27"/>
      <c r="C20" s="28"/>
      <c r="D20" s="28"/>
      <c r="E20" s="28"/>
      <c r="F20" s="29"/>
      <c r="G20" s="28"/>
      <c r="H20" s="28"/>
      <c r="I20" s="28"/>
    </row>
    <row r="21" spans="1:9" x14ac:dyDescent="0.25">
      <c r="A21" s="28"/>
      <c r="B21" s="27"/>
      <c r="C21" s="28"/>
      <c r="D21" s="28"/>
      <c r="E21" s="28"/>
      <c r="F21" s="29"/>
      <c r="G21" s="28"/>
      <c r="H21" s="28"/>
      <c r="I21" s="28"/>
    </row>
    <row r="22" spans="1:9" x14ac:dyDescent="0.25">
      <c r="A22" s="28"/>
      <c r="B22" s="27"/>
      <c r="C22" s="28"/>
      <c r="D22" s="28"/>
      <c r="E22" s="28"/>
      <c r="F22" s="29"/>
      <c r="G22" s="28"/>
      <c r="H22" s="28"/>
      <c r="I22" s="28"/>
    </row>
    <row r="23" spans="1:9" x14ac:dyDescent="0.25">
      <c r="A23" s="28"/>
      <c r="B23" s="27"/>
      <c r="C23" s="28"/>
      <c r="D23" s="28"/>
      <c r="E23" s="28"/>
      <c r="F23" s="29"/>
      <c r="G23" s="28"/>
      <c r="H23" s="28"/>
      <c r="I23" s="28"/>
    </row>
    <row r="24" spans="1:9" x14ac:dyDescent="0.25">
      <c r="A24" s="28"/>
      <c r="B24" s="27"/>
      <c r="C24" s="28"/>
      <c r="D24" s="28"/>
      <c r="E24" s="28"/>
      <c r="F24" s="29"/>
      <c r="G24" s="28"/>
      <c r="H24" s="28"/>
      <c r="I24" s="28"/>
    </row>
    <row r="25" spans="1:9" x14ac:dyDescent="0.25">
      <c r="A25" s="28"/>
      <c r="B25" s="27"/>
      <c r="C25" s="28"/>
      <c r="D25" s="28"/>
      <c r="E25" s="28"/>
      <c r="F25" s="29"/>
      <c r="G25" s="28"/>
      <c r="H25" s="28"/>
      <c r="I25" s="28"/>
    </row>
    <row r="26" spans="1:9" x14ac:dyDescent="0.25">
      <c r="A26" s="28"/>
      <c r="B26" s="27"/>
      <c r="C26" s="28"/>
      <c r="D26" s="28"/>
      <c r="E26" s="28"/>
      <c r="F26" s="29"/>
      <c r="G26" s="28"/>
      <c r="H26" s="28"/>
      <c r="I26" s="28"/>
    </row>
    <row r="27" spans="1:9" x14ac:dyDescent="0.25">
      <c r="A27" s="28"/>
      <c r="B27" s="27"/>
      <c r="C27" s="28"/>
      <c r="D27" s="28"/>
      <c r="E27" s="28"/>
      <c r="F27" s="29"/>
      <c r="G27" s="28"/>
      <c r="H27" s="28"/>
      <c r="I27" s="28"/>
    </row>
    <row r="28" spans="1:9" x14ac:dyDescent="0.25">
      <c r="A28" s="24"/>
      <c r="B28" s="24"/>
      <c r="C28" s="24"/>
      <c r="D28" s="24"/>
      <c r="E28" s="24"/>
      <c r="F28" s="25"/>
      <c r="G28" s="24"/>
      <c r="H28" s="24"/>
      <c r="I28" s="24"/>
    </row>
    <row r="29" spans="1:9" x14ac:dyDescent="0.25">
      <c r="A29" s="24"/>
      <c r="B29" s="24"/>
      <c r="C29" s="24"/>
      <c r="D29" s="24"/>
      <c r="E29" s="24"/>
      <c r="F29" s="25"/>
      <c r="G29" s="24"/>
      <c r="H29" s="24"/>
      <c r="I29" s="24"/>
    </row>
    <row r="30" spans="1:9" x14ac:dyDescent="0.25">
      <c r="A30" s="24"/>
      <c r="B30" s="24"/>
      <c r="C30" s="24"/>
      <c r="D30" s="24"/>
      <c r="E30" s="24"/>
      <c r="F30" s="25"/>
      <c r="G30" s="24"/>
      <c r="H30" s="24"/>
      <c r="I30" s="24"/>
    </row>
    <row r="32" spans="1:9" x14ac:dyDescent="0.25">
      <c r="A32" t="s">
        <v>35</v>
      </c>
      <c r="B32" s="1"/>
      <c r="F32" s="1"/>
      <c r="G32" s="31">
        <f>SUM(G3:G31)</f>
        <v>8</v>
      </c>
      <c r="H32" s="31">
        <f>SUM(H3:H31)</f>
        <v>4</v>
      </c>
    </row>
    <row r="33" spans="1:3" ht="19.05" x14ac:dyDescent="0.35">
      <c r="C33" s="13"/>
    </row>
    <row r="34" spans="1:3" ht="19.05" x14ac:dyDescent="0.35">
      <c r="A34" s="21" t="s">
        <v>39</v>
      </c>
      <c r="C34" s="13">
        <f>SUM(G32)</f>
        <v>8</v>
      </c>
    </row>
    <row r="35" spans="1:3" ht="19.05" x14ac:dyDescent="0.35">
      <c r="A35" s="21" t="s">
        <v>38</v>
      </c>
      <c r="C35" s="13">
        <f>SUM(H32/4)</f>
        <v>1</v>
      </c>
    </row>
    <row r="36" spans="1:3" ht="19.7" thickBot="1" x14ac:dyDescent="0.4">
      <c r="A36" s="12"/>
      <c r="C36" s="13"/>
    </row>
    <row r="37" spans="1:3" ht="21.75" thickBot="1" x14ac:dyDescent="0.4">
      <c r="A37" s="22" t="s">
        <v>39</v>
      </c>
      <c r="C37" s="32">
        <f>SUM(C34:C35)</f>
        <v>9</v>
      </c>
    </row>
    <row r="40" spans="1:3" x14ac:dyDescent="0.25">
      <c r="A40" s="12" t="s">
        <v>42</v>
      </c>
    </row>
    <row r="41" spans="1:3" ht="16.3" x14ac:dyDescent="0.25">
      <c r="A41" s="20" t="s">
        <v>43</v>
      </c>
    </row>
    <row r="42" spans="1:3" ht="16.3" x14ac:dyDescent="0.25">
      <c r="A42" s="19" t="s">
        <v>40</v>
      </c>
    </row>
    <row r="43" spans="1:3" ht="16.3" x14ac:dyDescent="0.25">
      <c r="A43" s="20"/>
    </row>
    <row r="44" spans="1:3" ht="16.3" x14ac:dyDescent="0.25">
      <c r="A44" s="19"/>
    </row>
    <row r="45" spans="1:3" ht="16.3" x14ac:dyDescent="0.25">
      <c r="A45" s="20"/>
    </row>
    <row r="46" spans="1:3" ht="16.3" x14ac:dyDescent="0.25">
      <c r="A46" s="19"/>
    </row>
  </sheetData>
  <sheetProtection sheet="1" objects="1" scenarios="1" formatRows="0" insertRows="0" deleteColumns="0" deleteRows="0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TRADUZIONE</vt:lpstr>
      <vt:lpstr>INTERPRETAZIONE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lo conti</dc:creator>
  <cp:lastModifiedBy>Rossella Tramontano</cp:lastModifiedBy>
  <dcterms:created xsi:type="dcterms:W3CDTF">2024-02-13T08:41:58Z</dcterms:created>
  <dcterms:modified xsi:type="dcterms:W3CDTF">2025-01-09T10:52:11Z</dcterms:modified>
</cp:coreProperties>
</file>